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020" windowHeight="7770" activeTab="0"/>
  </bookViews>
  <sheets>
    <sheet name="Лист1" sheetId="1" r:id="rId1"/>
    <sheet name="Лист2" sheetId="2" r:id="rId2"/>
  </sheets>
  <definedNames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<sst xmlns="http://schemas.openxmlformats.org/spreadsheetml/2006/main" count="56" uniqueCount="44">
  <si>
    <t>2 00 00000 00 0000 000</t>
  </si>
  <si>
    <t>БЕЗВОЗМЕЗДНЫЕ ПОСТУПЛЕНИЯ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</si>
  <si>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осуществлению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</si>
  <si>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Межбюджетные трансферты</t>
  </si>
  <si>
    <t>Межбюджетные трансферты передаваемые бюджетам муниципальных районов на осуществление части полномочий по решению вопросов местного значения</t>
  </si>
  <si>
    <t>Субвенции бюджетам муниципальных районов и городских округов Смоленской области из областного бюджета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</si>
  <si>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</si>
  <si>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назначению и выплате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</t>
  </si>
  <si>
    <t>Субвенции, предоставляемые бюджетам муниципальных районов и 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назначению и выплате ежемесячных денежных средств на содержание ребенка, находящегося под опекой (попечительством)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</si>
  <si>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государственных полномочий по организации и осуществлению деятельности по опеке и попечительству в соответствии с областным законом от 31 января 2008 года № 7-з "О наделении органов местного самоуправления муниципальных районов и городских округов Смоленской области государственными полномочиями по организации и осуществлению деятельности по опеке и попечительству"</t>
  </si>
  <si>
    <t>Субвенции, предоставляемые бюджетам муниципальных районов и городских округов Смоленской области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</si>
  <si>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Субсидия по выравниванию уровня бюджетной обеспеченности поселений </t>
  </si>
  <si>
    <t>2 02 00000 00 0000 000</t>
  </si>
  <si>
    <t>БЕЗВОЗМЕЗДНЫЕ ПОСТУПЛЕНИЯ ОТ ДРУГИХ БЮДЖЕТОВ БЮДЖЕТНОЙ СИСТЕМЫ РОССИЙСКОЙ ФЕДЕРАЦИИ</t>
  </si>
  <si>
    <t>Код</t>
  </si>
  <si>
    <t>Наименование кода дохода бюджета</t>
  </si>
  <si>
    <t>Субвенции бюджетам муниципальных районов Смоленской области, бюджетам городских округов Смоленской области на содержание ребенка, переданного на воспитание в приемную семью,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 причитающегося приемным родителям, денежных средств на содержание ребенка, переданного на воспитание в приемную семью"</t>
  </si>
  <si>
    <t>Субвенции на осуществление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 и определению перечня 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области", в соответствии с областным законом от 29 апреля 2006 года №43-з "О наделении органов местного самоуправления муниципальных районов и городских округов Смоленской области государственными полномочиями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от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</si>
  <si>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Субвенции бюджетам муниципальных районов Смоленской области, бюджетам городских округов Смоленской области из областного бюджета на осуществление органами местного самоуправления отдельных государственных полномочий на  государственную регистрацию актов гражданского состояния</t>
  </si>
  <si>
    <t xml:space="preserve">Субвенции бюджетам муниципальных районов Смоленской области, бюджетам городских округов Смоленской области на осуществление государственных полномочий по созданию и организации деятельности комиссий по делам несовершеннолетних и защите их прав в муниципальных районах Смоленской области в соответствии с областным законом от 31 марта 2008 года № 24-з "О наделении органов местного самоуправления муниципальных районов и городских округов Смоленской области, государственными полномочиями по созданию и организации деятельности по делам несовершеннолетних и их прав" </t>
  </si>
  <si>
    <t>Субвенций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</si>
  <si>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субъектов Российской Федерации и муниципальных образований</t>
  </si>
  <si>
    <r>
      <t xml:space="preserve">Субсидии бюджетам </t>
    </r>
    <r>
      <rPr>
        <b/>
        <i/>
        <sz val="12"/>
        <color indexed="8"/>
        <rFont val="Times New Roman"/>
        <family val="1"/>
      </rPr>
      <t>бюджетной системы</t>
    </r>
    <r>
      <rPr>
        <b/>
        <i/>
        <sz val="12"/>
        <color indexed="8"/>
        <rFont val="Times New Roman"/>
        <family val="1"/>
      </rPr>
      <t xml:space="preserve"> Российской Федерации (межбюджетные субсидии)</t>
    </r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</si>
  <si>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вознаграждения, причитающегося приемным родителям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вознаграждения, причитающегося приемным родителям"</t>
  </si>
  <si>
    <t xml:space="preserve">Субвенция  на осуществление полномочий органов государственной власти Смоленской области по расчету и предоставлению дотаций бюджетам поселений 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</si>
  <si>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</si>
  <si>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</si>
  <si>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</si>
  <si>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</si>
  <si>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2 02 04041 05 0000 151</t>
  </si>
  <si>
    <t>Прогнозируемые безвозмездные поступления в бюджет муниципального образования "Вяземский район" Смоленской области    на 2018-2019 годы</t>
  </si>
  <si>
    <t>Субсидия, предоставляемая бюджетам муниципальных районов и городских округов Смоленской области, связанных с разработкой генеральных планов, правил землепользования и застройки сельских поселений Смоленской области в рамках реализации  областной государственной программы "Создание условий для осуществления градостроительной деятельности в Смоленской области " на 2014-2020 годы</t>
  </si>
  <si>
    <t>2 02 40014 05 0000 151</t>
  </si>
  <si>
    <t>2 02 40000 00 0000 151</t>
  </si>
  <si>
    <t>2 02 29999 05 0000 151</t>
  </si>
  <si>
    <t>2 02 20000 00 0000 151</t>
  </si>
  <si>
    <t>2 02 35082 05 0000 151</t>
  </si>
  <si>
    <t>2 02 30024 05 0000 151</t>
  </si>
  <si>
    <t>2 02 30024 05 000 151</t>
  </si>
  <si>
    <t>2 02 35930 05 0000 151</t>
  </si>
  <si>
    <t>2 02 30000 00 0000 151</t>
  </si>
  <si>
    <t>Сумма 2018 год</t>
  </si>
  <si>
    <t>Сумма 2019 год</t>
  </si>
  <si>
    <t>Приложение № 9  к решению Вяземского районного Совета депутатов от 28.12.2016 № 115  «О бюджете муниципального образования «Вяземский район» Смоленской области на 2017 год  и на плановый период 2018 и 2019 годов»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</si>
</sst>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0_р_._-;\-* #,##0.000_р_._-;_-* &quot;-&quot;??_р_._-;_-@_-"/>
    <numFmt numFmtId="174" formatCode="#,##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[$-FC19]d\ mmmm\ yyyy\ &quot;г.&quot;"/>
    <numFmt numFmtId="183" formatCode="_-* #,##0.00_р_._-;\-* #,##0.00_р_._-;_-* &quot;-&quot;?_р_._-;_-@_-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0&quot;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55" fillId="0" borderId="0" xfId="0" applyFont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justify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4" fontId="5" fillId="0" borderId="19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6" fillId="0" borderId="19" xfId="0" applyFont="1" applyBorder="1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9" fontId="58" fillId="0" borderId="0" xfId="0" applyNumberFormat="1" applyFont="1" applyAlignment="1">
      <alignment horizontal="justify" vertical="top" wrapText="1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174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 wrapText="1"/>
    </xf>
    <xf numFmtId="0" fontId="54" fillId="0" borderId="20" xfId="0" applyFont="1" applyBorder="1" applyAlignment="1">
      <alignment horizontal="center" vertical="center" wrapText="1"/>
    </xf>
    <xf numFmtId="49" fontId="58" fillId="0" borderId="0" xfId="0" applyNumberFormat="1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="90" zoomScaleSheetLayoutView="90" workbookViewId="0" topLeftCell="A1">
      <selection activeCell="A25" sqref="A25"/>
    </sheetView>
  </sheetViews>
  <sheetFormatPr defaultColWidth="9.140625" defaultRowHeight="15"/>
  <cols>
    <col min="1" max="1" width="31.140625" style="2" customWidth="1"/>
    <col min="2" max="2" width="88.57421875" style="0" customWidth="1"/>
    <col min="3" max="3" width="22.8515625" style="25" customWidth="1"/>
    <col min="4" max="4" width="20.421875" style="25" customWidth="1"/>
    <col min="5" max="5" width="16.8515625" style="0" customWidth="1"/>
    <col min="6" max="6" width="11.28125" style="0" bestFit="1" customWidth="1"/>
    <col min="7" max="7" width="15.00390625" style="0" customWidth="1"/>
    <col min="8" max="8" width="14.00390625" style="0" customWidth="1"/>
    <col min="9" max="9" width="13.8515625" style="0" customWidth="1"/>
    <col min="11" max="11" width="14.8515625" style="0" customWidth="1"/>
    <col min="12" max="12" width="17.140625" style="0" customWidth="1"/>
    <col min="14" max="14" width="14.421875" style="0" customWidth="1"/>
    <col min="16" max="16" width="19.421875" style="0" customWidth="1"/>
  </cols>
  <sheetData>
    <row r="1" spans="3:5" ht="98.25" customHeight="1">
      <c r="C1" s="46" t="s">
        <v>43</v>
      </c>
      <c r="D1" s="46"/>
      <c r="E1" s="38"/>
    </row>
    <row r="2" spans="1:4" ht="52.5" customHeight="1" thickBot="1">
      <c r="A2" s="45" t="s">
        <v>30</v>
      </c>
      <c r="B2" s="45"/>
      <c r="C2" s="45"/>
      <c r="D2" s="45"/>
    </row>
    <row r="3" spans="1:4" ht="52.5" customHeight="1">
      <c r="A3" s="11" t="s">
        <v>14</v>
      </c>
      <c r="B3" s="12" t="s">
        <v>15</v>
      </c>
      <c r="C3" s="20" t="s">
        <v>41</v>
      </c>
      <c r="D3" s="20" t="s">
        <v>42</v>
      </c>
    </row>
    <row r="4" spans="1:4" ht="15.75" customHeight="1">
      <c r="A4" s="4">
        <v>1</v>
      </c>
      <c r="B4" s="3">
        <v>2</v>
      </c>
      <c r="C4" s="21">
        <v>3</v>
      </c>
      <c r="D4" s="21">
        <v>3</v>
      </c>
    </row>
    <row r="5" spans="1:4" ht="20.25" customHeight="1">
      <c r="A5" s="5" t="s">
        <v>0</v>
      </c>
      <c r="B5" s="3" t="s">
        <v>1</v>
      </c>
      <c r="C5" s="22">
        <f>C6</f>
        <v>552483.2</v>
      </c>
      <c r="D5" s="22">
        <f>D6</f>
        <v>548523.7</v>
      </c>
    </row>
    <row r="6" spans="1:4" ht="32.25" thickBot="1">
      <c r="A6" s="5" t="s">
        <v>12</v>
      </c>
      <c r="B6" s="10" t="s">
        <v>13</v>
      </c>
      <c r="C6" s="23">
        <f>C7+C23+C26</f>
        <v>552483.2</v>
      </c>
      <c r="D6" s="23">
        <f>D7+D23+D26</f>
        <v>548523.7</v>
      </c>
    </row>
    <row r="7" spans="1:4" ht="32.25" thickBot="1">
      <c r="A7" s="16" t="s">
        <v>40</v>
      </c>
      <c r="B7" s="17" t="s">
        <v>21</v>
      </c>
      <c r="C7" s="24">
        <f>SUM(C8:C22)</f>
        <v>512497.50000000006</v>
      </c>
      <c r="D7" s="24">
        <f>SUM(D8:D22)</f>
        <v>508355.00000000006</v>
      </c>
    </row>
    <row r="8" spans="1:4" ht="63">
      <c r="A8" s="7" t="s">
        <v>37</v>
      </c>
      <c r="B8" s="13" t="s">
        <v>5</v>
      </c>
      <c r="C8" s="39">
        <f>4882</f>
        <v>4882</v>
      </c>
      <c r="D8" s="39">
        <f>4882</f>
        <v>4882</v>
      </c>
    </row>
    <row r="9" spans="1:6" ht="336" customHeight="1">
      <c r="A9" s="7" t="s">
        <v>37</v>
      </c>
      <c r="B9" s="1" t="s">
        <v>17</v>
      </c>
      <c r="C9" s="40">
        <f>377</f>
        <v>377</v>
      </c>
      <c r="D9" s="40">
        <f>377</f>
        <v>377</v>
      </c>
      <c r="F9" s="15"/>
    </row>
    <row r="10" spans="1:4" ht="141.75" customHeight="1">
      <c r="A10" s="7" t="s">
        <v>37</v>
      </c>
      <c r="B10" s="14" t="s">
        <v>23</v>
      </c>
      <c r="C10" s="41">
        <v>1400.2</v>
      </c>
      <c r="D10" s="41">
        <v>1400.2</v>
      </c>
    </row>
    <row r="11" spans="1:5" ht="110.25">
      <c r="A11" s="7" t="s">
        <v>37</v>
      </c>
      <c r="B11" s="14" t="s">
        <v>9</v>
      </c>
      <c r="C11" s="41">
        <f>4570.9</f>
        <v>4570.9</v>
      </c>
      <c r="D11" s="41">
        <f>4570.9</f>
        <v>4570.9</v>
      </c>
      <c r="E11" s="1"/>
    </row>
    <row r="12" spans="1:4" ht="99.75" customHeight="1">
      <c r="A12" s="7" t="s">
        <v>39</v>
      </c>
      <c r="B12" s="14" t="s">
        <v>18</v>
      </c>
      <c r="C12" s="42">
        <v>2675.9</v>
      </c>
      <c r="D12" s="42">
        <v>2675.9</v>
      </c>
    </row>
    <row r="13" spans="1:4" ht="126">
      <c r="A13" s="7" t="s">
        <v>37</v>
      </c>
      <c r="B13" s="14" t="s">
        <v>19</v>
      </c>
      <c r="C13" s="41">
        <f>734</f>
        <v>734</v>
      </c>
      <c r="D13" s="41">
        <f>734</f>
        <v>734</v>
      </c>
    </row>
    <row r="14" spans="1:7" ht="110.25">
      <c r="A14" s="7" t="s">
        <v>37</v>
      </c>
      <c r="B14" s="14" t="s">
        <v>6</v>
      </c>
      <c r="C14" s="41">
        <v>15334.1</v>
      </c>
      <c r="D14" s="41">
        <v>15334.1</v>
      </c>
      <c r="E14" s="1"/>
      <c r="F14" s="1"/>
      <c r="G14" s="1"/>
    </row>
    <row r="15" spans="1:4" ht="94.5">
      <c r="A15" s="7" t="s">
        <v>37</v>
      </c>
      <c r="B15" s="14" t="s">
        <v>2</v>
      </c>
      <c r="C15" s="41">
        <v>7646.4</v>
      </c>
      <c r="D15" s="41">
        <v>7646.4</v>
      </c>
    </row>
    <row r="16" spans="1:6" ht="126">
      <c r="A16" s="7" t="s">
        <v>37</v>
      </c>
      <c r="B16" s="14" t="s">
        <v>7</v>
      </c>
      <c r="C16" s="43">
        <v>631.4</v>
      </c>
      <c r="D16" s="43">
        <v>631.4</v>
      </c>
      <c r="E16" s="1"/>
      <c r="F16" s="1"/>
    </row>
    <row r="17" spans="1:4" ht="94.5">
      <c r="A17" s="7" t="s">
        <v>38</v>
      </c>
      <c r="B17" s="14" t="s">
        <v>20</v>
      </c>
      <c r="C17" s="41">
        <v>345880.1</v>
      </c>
      <c r="D17" s="41">
        <v>345880.1</v>
      </c>
    </row>
    <row r="18" spans="1:6" ht="110.25">
      <c r="A18" s="7" t="s">
        <v>37</v>
      </c>
      <c r="B18" s="14" t="s">
        <v>16</v>
      </c>
      <c r="C18" s="41">
        <v>3227.9</v>
      </c>
      <c r="D18" s="41">
        <v>3227.9</v>
      </c>
      <c r="E18" s="1"/>
      <c r="F18" s="1"/>
    </row>
    <row r="19" spans="1:6" ht="94.5">
      <c r="A19" s="7" t="s">
        <v>37</v>
      </c>
      <c r="B19" s="14" t="s">
        <v>8</v>
      </c>
      <c r="C19" s="41">
        <v>13576</v>
      </c>
      <c r="D19" s="41">
        <v>13576</v>
      </c>
      <c r="E19" s="1"/>
      <c r="F19" s="1"/>
    </row>
    <row r="20" spans="1:6" ht="110.25">
      <c r="A20" s="7" t="s">
        <v>37</v>
      </c>
      <c r="B20" s="14" t="s">
        <v>10</v>
      </c>
      <c r="C20" s="41">
        <v>94015.2</v>
      </c>
      <c r="D20" s="41">
        <v>94015.2</v>
      </c>
      <c r="E20" s="1"/>
      <c r="F20" s="1"/>
    </row>
    <row r="21" spans="1:6" ht="31.5">
      <c r="A21" s="7" t="s">
        <v>37</v>
      </c>
      <c r="B21" s="9" t="s">
        <v>24</v>
      </c>
      <c r="C21" s="41">
        <v>6536.4</v>
      </c>
      <c r="D21" s="41">
        <v>6797.9</v>
      </c>
      <c r="E21" s="1"/>
      <c r="F21" s="1"/>
    </row>
    <row r="22" spans="1:6" ht="78" customHeight="1">
      <c r="A22" s="31" t="s">
        <v>36</v>
      </c>
      <c r="B22" s="29" t="s">
        <v>25</v>
      </c>
      <c r="C22" s="44">
        <v>11010</v>
      </c>
      <c r="D22" s="44">
        <v>6606</v>
      </c>
      <c r="E22" s="1"/>
      <c r="F22" s="1"/>
    </row>
    <row r="23" spans="1:6" ht="39" customHeight="1">
      <c r="A23" s="18" t="s">
        <v>35</v>
      </c>
      <c r="B23" s="30" t="s">
        <v>22</v>
      </c>
      <c r="C23" s="27">
        <f>SUM(C24:C25)</f>
        <v>35251</v>
      </c>
      <c r="D23" s="27">
        <f>SUM(D24:D25)</f>
        <v>35434</v>
      </c>
      <c r="E23" s="1"/>
      <c r="F23" s="1"/>
    </row>
    <row r="24" spans="1:4" ht="50.25" customHeight="1">
      <c r="A24" s="8" t="s">
        <v>34</v>
      </c>
      <c r="B24" s="9" t="s">
        <v>11</v>
      </c>
      <c r="C24" s="41">
        <v>35251</v>
      </c>
      <c r="D24" s="41">
        <v>35434</v>
      </c>
    </row>
    <row r="25" spans="1:4" ht="81" customHeight="1">
      <c r="A25" s="47" t="s">
        <v>34</v>
      </c>
      <c r="B25" s="9" t="s">
        <v>31</v>
      </c>
      <c r="C25" s="41">
        <v>0</v>
      </c>
      <c r="D25" s="41">
        <v>0</v>
      </c>
    </row>
    <row r="26" spans="1:4" ht="63.75" customHeight="1">
      <c r="A26" s="5" t="s">
        <v>33</v>
      </c>
      <c r="B26" s="28" t="s">
        <v>3</v>
      </c>
      <c r="C26" s="37">
        <f>SUM(C27:C27)</f>
        <v>4734.7</v>
      </c>
      <c r="D26" s="37">
        <f>SUM(D27:D27)</f>
        <v>4734.7</v>
      </c>
    </row>
    <row r="27" spans="1:5" ht="54" customHeight="1">
      <c r="A27" s="34" t="s">
        <v>32</v>
      </c>
      <c r="B27" s="35" t="s">
        <v>4</v>
      </c>
      <c r="C27" s="36">
        <v>4734.7</v>
      </c>
      <c r="D27" s="36">
        <v>4734.7</v>
      </c>
      <c r="E27" s="26"/>
    </row>
    <row r="31" ht="15.75">
      <c r="B31" s="19"/>
    </row>
  </sheetData>
  <sheetProtection/>
  <mergeCells count="2">
    <mergeCell ref="A2:D2"/>
    <mergeCell ref="C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29.7109375" style="0" customWidth="1"/>
    <col min="2" max="2" width="81.00390625" style="0" customWidth="1"/>
  </cols>
  <sheetData>
    <row r="1" spans="1:4" ht="47.25">
      <c r="A1" s="6" t="s">
        <v>27</v>
      </c>
      <c r="B1" s="32" t="s">
        <v>26</v>
      </c>
      <c r="C1" s="33">
        <f>26.5</f>
        <v>26.5</v>
      </c>
      <c r="D1">
        <v>26450</v>
      </c>
    </row>
    <row r="2" spans="1:4" ht="63">
      <c r="A2" s="6" t="s">
        <v>29</v>
      </c>
      <c r="B2" s="32" t="s">
        <v>28</v>
      </c>
      <c r="C2" s="33">
        <f>68.5</f>
        <v>68.5</v>
      </c>
      <c r="D2">
        <v>68500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2016-12-29T07:32:28Z</dcterms:modified>
  <cp:category/>
  <cp:version/>
  <cp:contentType/>
  <cp:contentStatus/>
</cp:coreProperties>
</file>